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10"/>
  </bookViews>
  <sheets>
    <sheet name="2025年乌鲁木齐市医疗保险基金预算收入执行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<sst xmlns="http://schemas.openxmlformats.org/spreadsheetml/2006/main" count="22" uniqueCount="15">
  <si>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2025年度乌鲁木齐市医疗保险基金预算收入表</t>
  </si>
  <si>
    <t>附表一：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</si>
  <si>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</si>
  <si>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</si>
  <si>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0"/>
      </rPr>
      <t>2024</t>
    </r>
    <r>
      <rPr>
        <b/>
        <sz val="12"/>
        <rFont val="宋体"/>
        <charset val="0"/>
      </rPr>
      <t>年预计执行数</t>
    </r>
  </si>
  <si>
    <r>
      <rPr>
        <b/>
        <sz val="12"/>
        <rFont val="Times New Roman"/>
        <charset val="0"/>
      </rPr>
      <t>2025</t>
    </r>
    <r>
      <rPr>
        <b/>
        <sz val="12"/>
        <rFont val="宋体"/>
        <charset val="0"/>
      </rPr>
      <t>年预算数</t>
    </r>
  </si>
  <si>
    <t>预算数为上年预计执行数的%</t>
  </si>
  <si>
    <t>乌鲁木齐市医疗保险基金收入合计</t>
  </si>
  <si>
    <t xml:space="preserve">    其中：保险费收入</t>
  </si>
  <si>
    <t xml:space="preserve">          利息收入</t>
  </si>
  <si>
    <t xml:space="preserve">          财政补贴收入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</si>
  <si>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>其他收入</t>
    </r>
  </si>
  <si>
    <t>一、职工基本医疗保险基金收入（含生育保险）</t>
  </si>
  <si>
    <t xml:space="preserve">          其他收入</t>
  </si>
  <si>
    <t>二、城乡居民基本医疗保险基金收入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</si>
</sst>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  <numFmt numFmtId="178" formatCode="0_);[Red]\(0\)"/>
    <numFmt numFmtId="179" formatCode="#,##0_ ;\-#,##0;"/>
  </numFmts>
  <fonts count="35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Times New Roman"/>
      <charset val="0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0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5" xfId="1" applyNumberFormat="1" applyFont="1" applyFill="1" applyBorder="1" applyAlignment="1" applyProtection="1">
      <alignment horizontal="right" vertical="center" wrapText="1"/>
    </xf>
    <xf numFmtId="177" fontId="9" fillId="0" borderId="6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left" vertical="center" wrapText="1"/>
    </xf>
    <xf numFmtId="176" fontId="11" fillId="0" borderId="8" xfId="1" applyNumberFormat="1" applyFont="1" applyFill="1" applyBorder="1" applyAlignment="1" applyProtection="1">
      <alignment horizontal="right" vertical="center" wrapText="1"/>
    </xf>
    <xf numFmtId="177" fontId="12" fillId="0" borderId="6" xfId="0" applyNumberFormat="1" applyFont="1" applyFill="1" applyBorder="1" applyAlignment="1">
      <alignment horizontal="right" vertical="center" wrapText="1"/>
    </xf>
    <xf numFmtId="176" fontId="13" fillId="0" borderId="8" xfId="1" applyNumberFormat="1" applyFont="1" applyFill="1" applyBorder="1" applyAlignment="1" applyProtection="1">
      <alignment horizontal="right" vertical="center" wrapText="1"/>
    </xf>
    <xf numFmtId="178" fontId="10" fillId="0" borderId="7" xfId="0" applyNumberFormat="1" applyFont="1" applyFill="1" applyBorder="1" applyAlignment="1">
      <alignment horizontal="left" vertical="center" wrapText="1"/>
    </xf>
    <xf numFmtId="176" fontId="13" fillId="0" borderId="8" xfId="1" applyNumberFormat="1" applyFont="1" applyFill="1" applyBorder="1" applyAlignment="1">
      <alignment horizontal="right" vertical="center" wrapText="1"/>
    </xf>
    <xf numFmtId="179" fontId="13" fillId="0" borderId="8" xfId="50" applyNumberFormat="1" applyFont="1" applyFill="1" applyBorder="1" applyAlignment="1">
      <alignment horizontal="right" vertical="center" wrapText="1"/>
    </xf>
    <xf numFmtId="176" fontId="12" fillId="0" borderId="8" xfId="1" applyNumberFormat="1" applyFont="1" applyFill="1" applyBorder="1" applyAlignment="1">
      <alignment vertical="center" wrapText="1"/>
    </xf>
    <xf numFmtId="176" fontId="11" fillId="0" borderId="8" xfId="1" applyNumberFormat="1" applyFont="1" applyFill="1" applyBorder="1" applyAlignment="1">
      <alignment horizontal="right" vertical="center" wrapText="1"/>
    </xf>
    <xf numFmtId="178" fontId="10" fillId="0" borderId="9" xfId="0" applyNumberFormat="1" applyFont="1" applyFill="1" applyBorder="1" applyAlignment="1">
      <alignment horizontal="left" vertical="center" wrapText="1"/>
    </xf>
    <xf numFmtId="176" fontId="13" fillId="0" borderId="10" xfId="1" applyNumberFormat="1" applyFont="1" applyFill="1" applyBorder="1" applyAlignment="1">
      <alignment horizontal="right" vertical="center" wrapText="1"/>
    </xf>
    <xf numFmtId="179" fontId="13" fillId="0" borderId="10" xfId="50" applyNumberFormat="1" applyFont="1" applyFill="1" applyBorder="1" applyAlignment="1">
      <alignment horizontal="right" vertical="center" wrapText="1"/>
    </xf>
    <xf numFmtId="177" fontId="9" fillId="0" borderId="11" xfId="0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人代会附表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J12" sqref="J12"/>
    </sheetView>
  </sheetViews>
  <sheetFormatPr defaultColWidth="9" defaultRowHeight="13.5" outlineLevelCol="3"/>
  <cols>
    <col min="1" max="1" width="46.25" customWidth="1"/>
    <col min="2" max="3" width="21.375" customWidth="1"/>
    <col min="4" max="4" width="27.375" customWidth="1"/>
    <col min="5" max="5" width="19" customWidth="1"/>
  </cols>
  <sheetData>
    <row r="1" ht="44" customHeight="1" spans="1:4">
      <c r="A1" s="1" t="s">
        <v>0</v>
      </c>
      <c r="B1" s="1"/>
      <c r="C1" s="1"/>
      <c r="D1" s="1"/>
    </row>
    <row r="2" ht="7" customHeight="1" spans="1:4">
      <c r="A2" s="2"/>
      <c r="B2" s="2"/>
      <c r="C2" s="2"/>
      <c r="D2" s="3"/>
    </row>
    <row r="3" ht="15" spans="1:4">
      <c r="A3" s="4" t="s">
        <v>1</v>
      </c>
      <c r="B3" s="4"/>
      <c r="C3" s="5"/>
      <c r="D3" s="6" t="s">
        <v>2</v>
      </c>
    </row>
    <row r="4" ht="36" customHeight="1" spans="1:4">
      <c r="A4" s="7" t="s">
        <v>3</v>
      </c>
      <c r="B4" s="8" t="s">
        <v>4</v>
      </c>
      <c r="C4" s="8" t="s">
        <v>5</v>
      </c>
      <c r="D4" s="9" t="s">
        <v>6</v>
      </c>
    </row>
    <row r="5" ht="24" customHeight="1" spans="1:4">
      <c r="A5" s="10" t="s">
        <v>7</v>
      </c>
      <c r="B5" s="11">
        <f t="shared" ref="B5:B9" si="0">B10+B15</f>
        <v>1130886</v>
      </c>
      <c r="C5" s="11">
        <f t="shared" ref="C5:C9" si="1">C10+C15</f>
        <v>1317393</v>
      </c>
      <c r="D5" s="12">
        <f>C5/B5*100</f>
        <v>116.492113263406</v>
      </c>
    </row>
    <row r="6" ht="24" customHeight="1" spans="1:4">
      <c r="A6" s="13" t="s">
        <v>8</v>
      </c>
      <c r="B6" s="14">
        <f t="shared" si="0"/>
        <v>1017719</v>
      </c>
      <c r="C6" s="14">
        <f t="shared" si="1"/>
        <v>1202000</v>
      </c>
      <c r="D6" s="15">
        <f>C6/B6*100</f>
        <v>118.107257504282</v>
      </c>
    </row>
    <row r="7" ht="24" customHeight="1" spans="1:4">
      <c r="A7" s="13" t="s">
        <v>9</v>
      </c>
      <c r="B7" s="14">
        <f t="shared" si="0"/>
        <v>38399</v>
      </c>
      <c r="C7" s="14">
        <f t="shared" si="1"/>
        <v>37450</v>
      </c>
      <c r="D7" s="15">
        <f>C7/B7*100</f>
        <v>97.5285814734759</v>
      </c>
    </row>
    <row r="8" ht="24" customHeight="1" spans="1:4">
      <c r="A8" s="13" t="s">
        <v>10</v>
      </c>
      <c r="B8" s="14">
        <f t="shared" si="0"/>
        <v>70328</v>
      </c>
      <c r="C8" s="14">
        <f t="shared" si="1"/>
        <v>73503</v>
      </c>
      <c r="D8" s="15">
        <f>C8/B8*100</f>
        <v>104.514560345808</v>
      </c>
    </row>
    <row r="9" ht="24" customHeight="1" spans="1:4">
      <c r="A9" s="13" t="s">
        <v>11</v>
      </c>
      <c r="B9" s="16"/>
      <c r="C9" s="16"/>
      <c r="D9" s="15"/>
    </row>
    <row r="10" ht="24" customHeight="1" spans="1:4">
      <c r="A10" s="17" t="s">
        <v>12</v>
      </c>
      <c r="B10" s="18">
        <v>1018259</v>
      </c>
      <c r="C10" s="18">
        <v>1199526</v>
      </c>
      <c r="D10" s="15">
        <f t="shared" ref="D9:D19" si="2">C10/B10*100</f>
        <v>117.801659499204</v>
      </c>
    </row>
    <row r="11" ht="24" customHeight="1" spans="1:4">
      <c r="A11" s="17" t="s">
        <v>8</v>
      </c>
      <c r="B11" s="18">
        <v>975919</v>
      </c>
      <c r="C11" s="19">
        <v>1158086</v>
      </c>
      <c r="D11" s="15">
        <f t="shared" si="2"/>
        <v>118.666200781007</v>
      </c>
    </row>
    <row r="12" ht="24" customHeight="1" spans="1:4">
      <c r="A12" s="17" t="s">
        <v>9</v>
      </c>
      <c r="B12" s="18">
        <v>37900</v>
      </c>
      <c r="C12" s="19">
        <v>37000</v>
      </c>
      <c r="D12" s="15">
        <f t="shared" si="2"/>
        <v>97.6253298153034</v>
      </c>
    </row>
    <row r="13" ht="24" customHeight="1" spans="1:4">
      <c r="A13" s="17" t="s">
        <v>10</v>
      </c>
      <c r="B13" s="20"/>
      <c r="C13" s="19"/>
      <c r="D13" s="15"/>
    </row>
    <row r="14" ht="24" customHeight="1" spans="1:4">
      <c r="A14" s="17" t="s">
        <v>13</v>
      </c>
      <c r="B14" s="20"/>
      <c r="C14" s="19"/>
      <c r="D14" s="15"/>
    </row>
    <row r="15" ht="24" customHeight="1" spans="1:4">
      <c r="A15" s="17" t="s">
        <v>14</v>
      </c>
      <c r="B15" s="21">
        <f>B16+B17+B18</f>
        <v>112627</v>
      </c>
      <c r="C15" s="18">
        <f>SUM(C16:C19)</f>
        <v>117867</v>
      </c>
      <c r="D15" s="15">
        <f t="shared" si="2"/>
        <v>104.65252559333</v>
      </c>
    </row>
    <row r="16" ht="24" customHeight="1" spans="1:4">
      <c r="A16" s="17" t="s">
        <v>8</v>
      </c>
      <c r="B16" s="21">
        <v>41800</v>
      </c>
      <c r="C16" s="19">
        <v>43914</v>
      </c>
      <c r="D16" s="15">
        <f t="shared" si="2"/>
        <v>105.057416267943</v>
      </c>
    </row>
    <row r="17" ht="24" customHeight="1" spans="1:4">
      <c r="A17" s="17" t="s">
        <v>9</v>
      </c>
      <c r="B17" s="21">
        <v>499</v>
      </c>
      <c r="C17" s="19">
        <v>450</v>
      </c>
      <c r="D17" s="15">
        <f t="shared" si="2"/>
        <v>90.1803607214429</v>
      </c>
    </row>
    <row r="18" ht="24" customHeight="1" spans="1:4">
      <c r="A18" s="17" t="s">
        <v>10</v>
      </c>
      <c r="B18" s="21">
        <v>70328</v>
      </c>
      <c r="C18" s="19">
        <v>73503</v>
      </c>
      <c r="D18" s="15">
        <f t="shared" si="2"/>
        <v>104.514560345808</v>
      </c>
    </row>
    <row r="19" ht="24" customHeight="1" spans="1:4">
      <c r="A19" s="22" t="s">
        <v>13</v>
      </c>
      <c r="B19" s="23"/>
      <c r="C19" s="24"/>
      <c r="D19" s="25"/>
    </row>
    <row r="20" ht="34.5" customHeight="1"/>
    <row r="22" ht="35.25" customHeight="1"/>
    <row r="24" ht="47.25" customHeight="1"/>
    <row r="26" ht="23.25" customHeight="1"/>
    <row r="28" ht="34.5" customHeight="1"/>
    <row r="30" ht="35.25" customHeight="1"/>
    <row r="32" ht="35.25" customHeight="1"/>
    <row r="34" ht="35.25" customHeight="1"/>
    <row r="36" ht="15" customHeight="1"/>
    <row r="38" ht="15" customHeight="1"/>
    <row r="40" ht="23.25" customHeight="1"/>
    <row r="42" ht="23.25" customHeight="1"/>
    <row r="44" ht="15" customHeight="1"/>
    <row r="46" ht="15" customHeight="1"/>
    <row r="48" ht="23.25" customHeight="1"/>
    <row r="50" ht="15" customHeight="1"/>
  </sheetData>
  <mergeCells count="1">
    <mergeCell ref="A1:D1"/>
  </mergeCells>
  <pageMargins left="1.8104166666666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2025年乌鲁木齐市医疗保险基金预算收入执行情况表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2025-02-27T11:36:02Z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B698D11DF34541B5B81BF2E8BF905997_12</vt:lpwstr>
  </property>
</Properties>
</file>