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0845"/>
  </bookViews>
  <sheets>
    <sheet name="Sheet1" sheetId="3" r:id="rId1"/>
  </sheets>
  <calcPr calcId="144525"/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6" i="3"/>
  <c r="B7" i="3"/>
  <c r="B8" i="3"/>
  <c r="B9" i="3"/>
  <c r="B10" i="3"/>
  <c r="B11" i="3"/>
  <c r="B12" i="3"/>
  <c r="B13" i="3"/>
  <c r="B14" i="3"/>
  <c r="B6" i="3"/>
  <c r="D6" i="3"/>
  <c r="C6" i="3"/>
</calcChain>
</file>

<file path=xl/sharedStrings.xml><?xml version="1.0" encoding="utf-8"?>
<sst xmlns="http://schemas.openxmlformats.org/spreadsheetml/2006/main" count="19" uniqueCount="19">
  <si>
    <t>附件1：</t>
  </si>
  <si>
    <t>单位：万元</t>
  </si>
  <si>
    <t>名称</t>
  </si>
  <si>
    <t>村卫生室补助资金</t>
  </si>
  <si>
    <t xml:space="preserve">基层医疗卫生机构
补助资金    </t>
  </si>
  <si>
    <t>提前下达2024年补助资金</t>
  </si>
  <si>
    <t>乌鲁木齐市</t>
  </si>
  <si>
    <t xml:space="preserve">    天山区</t>
  </si>
  <si>
    <t xml:space="preserve">    沙依巴克区</t>
  </si>
  <si>
    <t xml:space="preserve">    高新技术开发区(新市区)</t>
  </si>
  <si>
    <t xml:space="preserve">    水磨沟区</t>
  </si>
  <si>
    <t xml:space="preserve">    经济技术开发区(头屯河区)</t>
  </si>
  <si>
    <t xml:space="preserve">    达坂城区</t>
  </si>
  <si>
    <t xml:space="preserve">    米东区</t>
  </si>
  <si>
    <t xml:space="preserve">    乌鲁木齐县</t>
  </si>
  <si>
    <t>2024年中央下达基本药物制度补助资金分配表</t>
    <phoneticPr fontId="14" type="noConversion"/>
  </si>
  <si>
    <t>本次补助资金</t>
    <phoneticPr fontId="14" type="noConversion"/>
  </si>
  <si>
    <t>合计</t>
    <phoneticPr fontId="14" type="noConversion"/>
  </si>
  <si>
    <t>2024年核定应拨付资金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</si>
</sst>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2"/>
      <name val="Nimbus Roman No9 L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20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2" xfId="0" applyNumberFormat="1" applyFont="1" applyFill="1" applyBorder="1">
      <alignment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vertical="center" wrapText="1"/>
      <protection locked="0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colors>
    <mruColors>
      <color rgb="FFC4E759"/>
      <color rgb="FF1552D1"/>
      <color rgb="FFC4C3D5"/>
      <color rgb="FFD2A6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B10" sqref="B10"/>
    </sheetView>
  </sheetViews>
  <sheetFormatPr defaultColWidth="8.75" defaultRowHeight="13.5"/>
  <cols>
    <col min="1" max="1" width="30.5" style="3" customWidth="1"/>
    <col min="2" max="2" width="22.625" style="3" customWidth="1"/>
    <col min="3" max="3" width="17.25" customWidth="1"/>
    <col min="4" max="4" width="20.125" customWidth="1"/>
    <col min="5" max="5" width="16.25" customWidth="1"/>
    <col min="6" max="6" width="18.75" customWidth="1"/>
  </cols>
  <sheetData>
    <row r="1" spans="1:6" ht="33.950000000000003" customHeight="1">
      <c r="A1" s="4" t="s">
        <v>0</v>
      </c>
      <c r="B1" s="4"/>
      <c r="C1" s="5"/>
    </row>
    <row r="2" spans="1:6" ht="63.95" customHeight="1">
      <c r="A2" s="17" t="s">
        <v>15</v>
      </c>
      <c r="B2" s="17"/>
      <c r="C2" s="17"/>
      <c r="D2" s="17"/>
      <c r="E2" s="17"/>
    </row>
    <row r="3" spans="1:6" ht="38.1" customHeight="1">
      <c r="E3" s="6" t="s">
        <v>1</v>
      </c>
    </row>
    <row r="4" spans="1:6" s="1" customFormat="1" ht="24.95" customHeight="1">
      <c r="A4" s="18" t="s">
        <v>2</v>
      </c>
      <c r="B4" s="23" t="s">
        <v>18</v>
      </c>
      <c r="C4" s="23"/>
      <c r="D4" s="23"/>
      <c r="E4" s="20" t="s">
        <v>5</v>
      </c>
      <c r="F4" s="20" t="s">
        <v>16</v>
      </c>
    </row>
    <row r="5" spans="1:6" s="1" customFormat="1" ht="24.95" customHeight="1">
      <c r="A5" s="19"/>
      <c r="B5" s="24" t="s">
        <v>17</v>
      </c>
      <c r="C5" s="25" t="s">
        <v>3</v>
      </c>
      <c r="D5" s="25" t="s">
        <v>4</v>
      </c>
      <c r="E5" s="20"/>
      <c r="F5" s="20"/>
    </row>
    <row r="6" spans="1:6" s="2" customFormat="1" ht="35.1" customHeight="1">
      <c r="A6" s="7" t="s">
        <v>6</v>
      </c>
      <c r="B6" s="21">
        <f>C6+D6</f>
        <v>1317</v>
      </c>
      <c r="C6" s="8">
        <f>SUM(C7:C14)</f>
        <v>119.13</v>
      </c>
      <c r="D6" s="8">
        <f>SUM(D7:D14)</f>
        <v>1197.8699999999999</v>
      </c>
      <c r="E6" s="9">
        <v>1854.22</v>
      </c>
      <c r="F6" s="22">
        <f>B6-E6</f>
        <v>-537.22</v>
      </c>
    </row>
    <row r="7" spans="1:6" s="2" customFormat="1" ht="35.1" customHeight="1">
      <c r="A7" s="10" t="s">
        <v>7</v>
      </c>
      <c r="B7" s="21">
        <f t="shared" ref="B7:B14" si="0">C7+D7</f>
        <v>244.76</v>
      </c>
      <c r="C7" s="11">
        <v>0.09</v>
      </c>
      <c r="D7" s="12">
        <v>244.67</v>
      </c>
      <c r="E7" s="13">
        <v>287.37</v>
      </c>
      <c r="F7" s="22">
        <f t="shared" ref="F7:F14" si="1">B7-E7</f>
        <v>-42.610000000000014</v>
      </c>
    </row>
    <row r="8" spans="1:6" s="2" customFormat="1" ht="35.1" customHeight="1">
      <c r="A8" s="14" t="s">
        <v>8</v>
      </c>
      <c r="B8" s="21">
        <f t="shared" si="0"/>
        <v>252.49</v>
      </c>
      <c r="C8" s="11">
        <v>0.83</v>
      </c>
      <c r="D8" s="12">
        <v>251.66</v>
      </c>
      <c r="E8" s="13">
        <v>334.48</v>
      </c>
      <c r="F8" s="22">
        <f t="shared" si="1"/>
        <v>-81.990000000000009</v>
      </c>
    </row>
    <row r="9" spans="1:6" s="2" customFormat="1" ht="35.1" customHeight="1">
      <c r="A9" s="14" t="s">
        <v>9</v>
      </c>
      <c r="B9" s="21">
        <f t="shared" si="0"/>
        <v>281.25</v>
      </c>
      <c r="C9" s="11">
        <v>0.46</v>
      </c>
      <c r="D9" s="12">
        <v>280.79000000000002</v>
      </c>
      <c r="E9" s="13">
        <v>445.89</v>
      </c>
      <c r="F9" s="22">
        <f t="shared" si="1"/>
        <v>-164.64</v>
      </c>
    </row>
    <row r="10" spans="1:6" s="2" customFormat="1" ht="35.1" customHeight="1">
      <c r="A10" s="14" t="s">
        <v>10</v>
      </c>
      <c r="B10" s="21">
        <f t="shared" si="0"/>
        <v>133.28</v>
      </c>
      <c r="C10" s="11">
        <v>0.46</v>
      </c>
      <c r="D10" s="12">
        <v>132.82</v>
      </c>
      <c r="E10" s="13">
        <v>243.95</v>
      </c>
      <c r="F10" s="22">
        <f t="shared" si="1"/>
        <v>-110.66999999999999</v>
      </c>
    </row>
    <row r="11" spans="1:6" s="2" customFormat="1" ht="35.1" customHeight="1">
      <c r="A11" s="14" t="s">
        <v>11</v>
      </c>
      <c r="B11" s="21">
        <f t="shared" si="0"/>
        <v>107.37</v>
      </c>
      <c r="C11" s="11">
        <v>0.18</v>
      </c>
      <c r="D11" s="12">
        <v>107.19</v>
      </c>
      <c r="E11" s="13">
        <v>155.05000000000001</v>
      </c>
      <c r="F11" s="22">
        <f t="shared" si="1"/>
        <v>-47.680000000000007</v>
      </c>
    </row>
    <row r="12" spans="1:6" s="2" customFormat="1" ht="35.1" customHeight="1">
      <c r="A12" s="14" t="s">
        <v>12</v>
      </c>
      <c r="B12" s="21">
        <f t="shared" si="0"/>
        <v>27.81</v>
      </c>
      <c r="C12" s="11">
        <v>11.5</v>
      </c>
      <c r="D12" s="12">
        <v>16.309999999999999</v>
      </c>
      <c r="E12" s="13">
        <v>25.8</v>
      </c>
      <c r="F12" s="22">
        <f t="shared" si="1"/>
        <v>2.009999999999998</v>
      </c>
    </row>
    <row r="13" spans="1:6" s="2" customFormat="1" ht="35.1" customHeight="1">
      <c r="A13" s="14" t="s">
        <v>13</v>
      </c>
      <c r="B13" s="21">
        <f t="shared" si="0"/>
        <v>199.79</v>
      </c>
      <c r="C13" s="11">
        <v>63.48</v>
      </c>
      <c r="D13" s="12">
        <v>136.31</v>
      </c>
      <c r="E13" s="13">
        <v>295.95</v>
      </c>
      <c r="F13" s="22">
        <f t="shared" si="1"/>
        <v>-96.16</v>
      </c>
    </row>
    <row r="14" spans="1:6" s="2" customFormat="1" ht="35.1" customHeight="1">
      <c r="A14" s="14" t="s">
        <v>14</v>
      </c>
      <c r="B14" s="21">
        <f t="shared" si="0"/>
        <v>70.25</v>
      </c>
      <c r="C14" s="11">
        <v>42.13</v>
      </c>
      <c r="D14" s="12">
        <v>28.12</v>
      </c>
      <c r="E14" s="13">
        <v>65.73</v>
      </c>
      <c r="F14" s="22">
        <f t="shared" si="1"/>
        <v>4.519999999999996</v>
      </c>
    </row>
    <row r="15" spans="1:6" ht="50.1" customHeight="1">
      <c r="A15" s="15"/>
      <c r="B15" s="15"/>
      <c r="C15" s="16"/>
    </row>
    <row r="16" spans="1:6" ht="33" customHeight="1">
      <c r="A16" s="15"/>
      <c r="B16" s="15"/>
      <c r="C16" s="16"/>
    </row>
  </sheetData>
  <mergeCells count="5">
    <mergeCell ref="F4:F5"/>
    <mergeCell ref="B4:D4"/>
    <mergeCell ref="A2:E2"/>
    <mergeCell ref="A4:A5"/>
    <mergeCell ref="E4:E5"/>
  </mergeCells>
  <phoneticPr fontId="14" type="noConversion"/>
  <printOptions horizontalCentered="1"/>
  <pageMargins left="0.75138888888888899" right="0.75138888888888899" top="0.59027777777777801" bottom="1" header="0.5" footer="0.5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大美女</dc:creator>
  <cp:lastModifiedBy>游魏</cp:lastModifiedBy>
  <cp:lastPrinted>2023-12-01T09:40:00Z</cp:lastPrinted>
  <dcterms:created xsi:type="dcterms:W3CDTF">2022-05-13T16:44:00Z</dcterms:created>
  <dcterms:modified xsi:type="dcterms:W3CDTF">2024-06-25T08:40:22Z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A1FC2039D0604DB4AEC61138FD4018EC</vt:lpwstr>
  </property>
  <property fmtid="{D5CDD505-2E9C-101B-9397-08002B2CF9AE}" pid="3" name="KSOProductBuildVer">
    <vt:lpwstr>2052-10.8.2.6784</vt:lpwstr>
  </property>
</Properties>
</file>